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6" sheetId="6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4" i="6" l="1"/>
  <c r="D24" i="6"/>
  <c r="E24" i="6"/>
  <c r="F24" i="6"/>
  <c r="G24" i="6"/>
  <c r="H24" i="6"/>
  <c r="J24" i="6"/>
  <c r="K24" i="6"/>
  <c r="L24" i="6"/>
  <c r="C12" i="6"/>
  <c r="D12" i="6"/>
  <c r="E12" i="6"/>
  <c r="F12" i="6"/>
  <c r="G12" i="6"/>
  <c r="H12" i="6"/>
  <c r="I12" i="6"/>
  <c r="J12" i="6"/>
  <c r="K12" i="6"/>
  <c r="L12" i="6"/>
  <c r="E25" i="6" l="1"/>
  <c r="F25" i="6"/>
  <c r="L25" i="6"/>
  <c r="I25" i="6"/>
  <c r="D25" i="6"/>
  <c r="K25" i="6"/>
  <c r="G25" i="6"/>
  <c r="J25" i="6"/>
</calcChain>
</file>

<file path=xl/sharedStrings.xml><?xml version="1.0" encoding="utf-8"?>
<sst xmlns="http://schemas.openxmlformats.org/spreadsheetml/2006/main" count="50" uniqueCount="36">
  <si>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</si>
  <si>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</si>
  <si>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</si>
  <si>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</si>
  <si>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</si>
  <si>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</si>
  <si>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</si>
  <si>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</si>
  <si>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</si>
  <si>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</si>
  <si>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Хлеб из муки пшеничной</t>
  </si>
  <si>
    <t>ОБЕД</t>
  </si>
  <si>
    <t>Заведующий производством:</t>
  </si>
  <si>
    <t>ПРИЯТНОГО АППЕТИТА</t>
  </si>
  <si>
    <t>Сыр (порциями)</t>
  </si>
  <si>
    <t>Каша рисовая</t>
  </si>
  <si>
    <t>Соль иодированная</t>
  </si>
  <si>
    <t>Хлеб ржано-пшеничный</t>
  </si>
  <si>
    <t>Кислота аскорбиновая</t>
  </si>
  <si>
    <t>7-11лет</t>
  </si>
  <si>
    <t>12-18 лет</t>
  </si>
  <si>
    <t>Всего завтрак</t>
  </si>
  <si>
    <t>Всего обед</t>
  </si>
  <si>
    <t>Итого за день</t>
  </si>
  <si>
    <t xml:space="preserve"> День 6 (Понедельник)</t>
  </si>
  <si>
    <t>Чай с лимоном</t>
  </si>
  <si>
    <t>Ватрушка с творогом или выпечка п/п</t>
  </si>
  <si>
    <t>Рассольник ленинградский</t>
  </si>
  <si>
    <t>Рагу из овощей</t>
  </si>
  <si>
    <t>Компот из плодов свежих (лимон)</t>
  </si>
  <si>
    <t>Стоимость платно</t>
  </si>
  <si>
    <t>Огурцы свежие</t>
  </si>
  <si>
    <t>Наггетсы</t>
  </si>
  <si>
    <t xml:space="preserve"> 81,00руб./81,00руб.</t>
  </si>
  <si>
    <t>117,00 руб./117,00 руб.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</si>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</sst>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4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4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5" fontId="9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Excel Built-in Explanatory Text" xfId="1"/>
    <cellStyle name="Обычный" xfId="0" builtinId="0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workbookViewId="0">
      <selection activeCell="B1" sqref="B1:L1"/>
    </sheetView>
  </sheetViews>
  <sheetFormatPr defaultColWidth="8.85546875" defaultRowHeight="15" x14ac:dyDescent="0.25"/>
  <cols>
    <col min="1" max="1" width="1.42578125" customWidth="1"/>
    <col min="2" max="2" width="45.28515625" customWidth="1"/>
    <col min="3" max="3" width="8.85546875" customWidth="1"/>
    <col min="4" max="6" width="7.5703125" customWidth="1"/>
    <col min="7" max="7" width="9.7109375" customWidth="1"/>
    <col min="8" max="8" width="9.5703125" customWidth="1"/>
    <col min="9" max="11" width="7.42578125" customWidth="1"/>
    <col min="12" max="12" width="9.7109375" customWidth="1"/>
  </cols>
  <sheetData>
    <row r="1" spans="2:12" ht="45" x14ac:dyDescent="0.6">
      <c r="B1" s="45" t="s">
        <v>35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8.75" x14ac:dyDescent="0.3">
      <c r="B2" s="47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25.5" x14ac:dyDescent="0.25">
      <c r="B3" s="7" t="s">
        <v>0</v>
      </c>
      <c r="C3" s="3" t="s">
        <v>1</v>
      </c>
      <c r="D3" s="1" t="s">
        <v>2</v>
      </c>
      <c r="E3" s="1" t="s">
        <v>3</v>
      </c>
      <c r="F3" s="2" t="s">
        <v>4</v>
      </c>
      <c r="G3" s="4" t="s">
        <v>5</v>
      </c>
      <c r="H3" s="3" t="s">
        <v>1</v>
      </c>
      <c r="I3" s="1" t="s">
        <v>2</v>
      </c>
      <c r="J3" s="1" t="s">
        <v>3</v>
      </c>
      <c r="K3" s="2" t="s">
        <v>4</v>
      </c>
      <c r="L3" s="4" t="s">
        <v>5</v>
      </c>
    </row>
    <row r="4" spans="2:12" ht="26.1" customHeight="1" x14ac:dyDescent="0.25">
      <c r="B4" s="5" t="s">
        <v>6</v>
      </c>
      <c r="C4" s="10" t="s">
        <v>19</v>
      </c>
      <c r="D4" s="6" t="s">
        <v>7</v>
      </c>
      <c r="E4" s="6" t="s">
        <v>7</v>
      </c>
      <c r="F4" s="6" t="s">
        <v>7</v>
      </c>
      <c r="G4" s="6" t="s">
        <v>8</v>
      </c>
      <c r="H4" s="10" t="s">
        <v>20</v>
      </c>
      <c r="I4" s="6" t="s">
        <v>7</v>
      </c>
      <c r="J4" s="6" t="s">
        <v>7</v>
      </c>
      <c r="K4" s="6" t="s">
        <v>7</v>
      </c>
      <c r="L4" s="6" t="s">
        <v>8</v>
      </c>
    </row>
    <row r="5" spans="2:12" ht="17.25" customHeight="1" x14ac:dyDescent="0.25">
      <c r="B5" s="14" t="s">
        <v>9</v>
      </c>
      <c r="C5" s="15"/>
      <c r="D5" s="16"/>
      <c r="E5" s="16"/>
      <c r="F5" s="17"/>
      <c r="G5" s="18"/>
      <c r="H5" s="15"/>
      <c r="I5" s="16"/>
      <c r="J5" s="16"/>
      <c r="K5" s="17"/>
      <c r="L5" s="18"/>
    </row>
    <row r="6" spans="2:12" ht="19.5" customHeight="1" x14ac:dyDescent="0.25">
      <c r="B6" s="33" t="s">
        <v>15</v>
      </c>
      <c r="C6" s="30">
        <v>200</v>
      </c>
      <c r="D6" s="31">
        <v>6.14</v>
      </c>
      <c r="E6" s="31">
        <v>6.94</v>
      </c>
      <c r="F6" s="31">
        <v>43.36</v>
      </c>
      <c r="G6" s="31">
        <v>253.73</v>
      </c>
      <c r="H6" s="30">
        <v>250</v>
      </c>
      <c r="I6" s="31">
        <v>7.68</v>
      </c>
      <c r="J6" s="31">
        <v>8.68</v>
      </c>
      <c r="K6" s="31">
        <v>54.2</v>
      </c>
      <c r="L6" s="31">
        <v>317.17</v>
      </c>
    </row>
    <row r="7" spans="2:12" ht="19.5" customHeight="1" x14ac:dyDescent="0.3">
      <c r="B7" s="33" t="s">
        <v>26</v>
      </c>
      <c r="C7" s="27">
        <v>50</v>
      </c>
      <c r="D7" s="28">
        <v>6.2</v>
      </c>
      <c r="E7" s="28">
        <v>3.71</v>
      </c>
      <c r="F7" s="28">
        <v>21.5</v>
      </c>
      <c r="G7" s="28">
        <v>144.04</v>
      </c>
      <c r="H7" s="27">
        <v>50</v>
      </c>
      <c r="I7" s="28">
        <v>6.2</v>
      </c>
      <c r="J7" s="28">
        <v>3.71</v>
      </c>
      <c r="K7" s="28">
        <v>21.5</v>
      </c>
      <c r="L7" s="28">
        <v>144.04</v>
      </c>
    </row>
    <row r="8" spans="2:12" ht="19.5" customHeight="1" x14ac:dyDescent="0.25">
      <c r="B8" s="33" t="s">
        <v>14</v>
      </c>
      <c r="C8" s="30">
        <v>10</v>
      </c>
      <c r="D8" s="31">
        <v>2.3199999999999998</v>
      </c>
      <c r="E8" s="31">
        <v>2.95</v>
      </c>
      <c r="F8" s="31">
        <v>0</v>
      </c>
      <c r="G8" s="31">
        <v>36.4</v>
      </c>
      <c r="H8" s="30">
        <v>20</v>
      </c>
      <c r="I8" s="31">
        <v>4.6399999999999997</v>
      </c>
      <c r="J8" s="31">
        <v>5.9</v>
      </c>
      <c r="K8" s="31">
        <v>0</v>
      </c>
      <c r="L8" s="31">
        <v>72.8</v>
      </c>
    </row>
    <row r="9" spans="2:12" ht="19.5" customHeight="1" x14ac:dyDescent="0.25">
      <c r="B9" s="33" t="s">
        <v>10</v>
      </c>
      <c r="C9" s="30">
        <v>60</v>
      </c>
      <c r="D9" s="31">
        <v>4.5</v>
      </c>
      <c r="E9" s="31">
        <v>1.74</v>
      </c>
      <c r="F9" s="31">
        <v>30.84</v>
      </c>
      <c r="G9" s="31">
        <v>157.02000000000001</v>
      </c>
      <c r="H9" s="30">
        <v>60</v>
      </c>
      <c r="I9" s="31">
        <v>4.5</v>
      </c>
      <c r="J9" s="31">
        <v>1.74</v>
      </c>
      <c r="K9" s="31">
        <v>30.84</v>
      </c>
      <c r="L9" s="31">
        <v>157.02000000000001</v>
      </c>
    </row>
    <row r="10" spans="2:12" ht="19.5" customHeight="1" x14ac:dyDescent="0.25">
      <c r="B10" s="34" t="s">
        <v>25</v>
      </c>
      <c r="C10" s="30">
        <v>200</v>
      </c>
      <c r="D10" s="31">
        <v>0.04</v>
      </c>
      <c r="E10" s="31">
        <v>0</v>
      </c>
      <c r="F10" s="31">
        <v>8.11</v>
      </c>
      <c r="G10" s="31">
        <v>33.28</v>
      </c>
      <c r="H10" s="30">
        <v>200</v>
      </c>
      <c r="I10" s="31">
        <v>0.04</v>
      </c>
      <c r="J10" s="31">
        <v>0</v>
      </c>
      <c r="K10" s="31">
        <v>8.11</v>
      </c>
      <c r="L10" s="31">
        <v>33.28</v>
      </c>
    </row>
    <row r="11" spans="2:12" ht="19.5" customHeight="1" x14ac:dyDescent="0.25">
      <c r="B11" s="34" t="s">
        <v>16</v>
      </c>
      <c r="C11" s="30">
        <v>1</v>
      </c>
      <c r="D11" s="35"/>
      <c r="E11" s="35"/>
      <c r="F11" s="35"/>
      <c r="G11" s="35"/>
      <c r="H11" s="30">
        <v>1</v>
      </c>
      <c r="I11" s="19"/>
      <c r="J11" s="19"/>
      <c r="K11" s="19"/>
      <c r="L11" s="19"/>
    </row>
    <row r="12" spans="2:12" ht="15.75" customHeight="1" x14ac:dyDescent="0.25">
      <c r="B12" s="20" t="s">
        <v>21</v>
      </c>
      <c r="C12" s="36">
        <f t="shared" ref="C12:H12" si="0">SUM(C6:C10)</f>
        <v>520</v>
      </c>
      <c r="D12" s="36">
        <f t="shared" si="0"/>
        <v>19.2</v>
      </c>
      <c r="E12" s="36">
        <f t="shared" si="0"/>
        <v>15.340000000000002</v>
      </c>
      <c r="F12" s="36">
        <f t="shared" si="0"/>
        <v>103.81</v>
      </c>
      <c r="G12" s="36">
        <f t="shared" si="0"/>
        <v>624.46999999999991</v>
      </c>
      <c r="H12" s="36">
        <f t="shared" si="0"/>
        <v>580</v>
      </c>
      <c r="I12" s="36">
        <f>SUM(I6:I10)</f>
        <v>23.06</v>
      </c>
      <c r="J12" s="36">
        <f t="shared" ref="J12:L12" si="1">SUM(J6:J10)</f>
        <v>20.029999999999998</v>
      </c>
      <c r="K12" s="36">
        <f t="shared" si="1"/>
        <v>114.65</v>
      </c>
      <c r="L12" s="36">
        <f t="shared" si="1"/>
        <v>724.31</v>
      </c>
    </row>
    <row r="13" spans="2:12" s="8" customFormat="1" ht="24.75" customHeight="1" x14ac:dyDescent="0.25">
      <c r="B13" s="21" t="s">
        <v>30</v>
      </c>
      <c r="C13" s="41" t="s">
        <v>33</v>
      </c>
      <c r="D13" s="42"/>
      <c r="E13" s="42"/>
      <c r="F13" s="43"/>
      <c r="G13" s="29"/>
      <c r="H13" s="41"/>
      <c r="I13" s="42"/>
      <c r="J13" s="42"/>
      <c r="K13" s="43"/>
      <c r="L13" s="29"/>
    </row>
    <row r="14" spans="2:12" ht="15.75" customHeight="1" x14ac:dyDescent="0.25">
      <c r="B14" s="23" t="s">
        <v>11</v>
      </c>
      <c r="C14" s="24"/>
      <c r="D14" s="25"/>
      <c r="E14" s="25"/>
      <c r="F14" s="26"/>
      <c r="G14" s="25"/>
      <c r="H14" s="24"/>
      <c r="I14" s="25"/>
      <c r="J14" s="25"/>
      <c r="K14" s="26"/>
      <c r="L14" s="25"/>
    </row>
    <row r="15" spans="2:12" ht="18.75" customHeight="1" x14ac:dyDescent="0.25">
      <c r="B15" s="33" t="s">
        <v>31</v>
      </c>
      <c r="C15" s="32">
        <v>60</v>
      </c>
      <c r="D15" s="31">
        <v>0.48</v>
      </c>
      <c r="E15" s="31">
        <v>0.06</v>
      </c>
      <c r="F15" s="31">
        <v>1.02</v>
      </c>
      <c r="G15" s="31">
        <v>6.54</v>
      </c>
      <c r="H15" s="30">
        <v>100</v>
      </c>
      <c r="I15" s="31">
        <v>0.8</v>
      </c>
      <c r="J15" s="31">
        <v>0.1</v>
      </c>
      <c r="K15" s="31">
        <v>2.5</v>
      </c>
      <c r="L15" s="31">
        <v>14</v>
      </c>
    </row>
    <row r="16" spans="2:12" ht="18.75" customHeight="1" x14ac:dyDescent="0.25">
      <c r="B16" s="34" t="s">
        <v>27</v>
      </c>
      <c r="C16" s="32">
        <v>200</v>
      </c>
      <c r="D16" s="31">
        <v>3.12</v>
      </c>
      <c r="E16" s="31">
        <v>4.32</v>
      </c>
      <c r="F16" s="31">
        <v>6.74</v>
      </c>
      <c r="G16" s="31">
        <v>78.34</v>
      </c>
      <c r="H16" s="30">
        <v>250</v>
      </c>
      <c r="I16" s="31">
        <v>2.8</v>
      </c>
      <c r="J16" s="31">
        <v>4.04</v>
      </c>
      <c r="K16" s="31">
        <v>18.940000000000001</v>
      </c>
      <c r="L16" s="31">
        <v>123.5</v>
      </c>
    </row>
    <row r="17" spans="2:12" ht="18.75" customHeight="1" x14ac:dyDescent="0.25">
      <c r="B17" s="33" t="s">
        <v>32</v>
      </c>
      <c r="C17" s="32">
        <v>100</v>
      </c>
      <c r="D17" s="31">
        <v>18.7</v>
      </c>
      <c r="E17" s="31">
        <v>17.7</v>
      </c>
      <c r="F17" s="31">
        <v>8.3000000000000007</v>
      </c>
      <c r="G17" s="31">
        <v>266.89999999999998</v>
      </c>
      <c r="H17" s="30">
        <v>100</v>
      </c>
      <c r="I17" s="31">
        <v>18.7</v>
      </c>
      <c r="J17" s="31">
        <v>17.7</v>
      </c>
      <c r="K17" s="31">
        <v>8.3000000000000007</v>
      </c>
      <c r="L17" s="31">
        <v>266.89999999999998</v>
      </c>
    </row>
    <row r="18" spans="2:12" ht="18.75" customHeight="1" x14ac:dyDescent="0.25">
      <c r="B18" s="33" t="s">
        <v>28</v>
      </c>
      <c r="C18" s="30">
        <v>150</v>
      </c>
      <c r="D18" s="31">
        <v>3.28</v>
      </c>
      <c r="E18" s="31">
        <v>4.95</v>
      </c>
      <c r="F18" s="31">
        <v>21.99</v>
      </c>
      <c r="G18" s="31">
        <v>145.57</v>
      </c>
      <c r="H18" s="30">
        <v>180</v>
      </c>
      <c r="I18" s="31">
        <v>3.12</v>
      </c>
      <c r="J18" s="31">
        <v>9.27</v>
      </c>
      <c r="K18" s="31">
        <v>20.6</v>
      </c>
      <c r="L18" s="31">
        <v>177.97</v>
      </c>
    </row>
    <row r="19" spans="2:12" ht="18.75" customHeight="1" x14ac:dyDescent="0.25">
      <c r="B19" s="40" t="s">
        <v>29</v>
      </c>
      <c r="C19" s="30">
        <v>200</v>
      </c>
      <c r="D19" s="31">
        <v>0.13</v>
      </c>
      <c r="E19" s="31">
        <v>0.01</v>
      </c>
      <c r="F19" s="31">
        <v>22.4</v>
      </c>
      <c r="G19" s="31">
        <v>92.54</v>
      </c>
      <c r="H19" s="30">
        <v>200</v>
      </c>
      <c r="I19" s="31">
        <v>0.13</v>
      </c>
      <c r="J19" s="31">
        <v>0.01</v>
      </c>
      <c r="K19" s="31">
        <v>22.4</v>
      </c>
      <c r="L19" s="31">
        <v>92.54</v>
      </c>
    </row>
    <row r="20" spans="2:12" ht="18.75" customHeight="1" x14ac:dyDescent="0.25">
      <c r="B20" s="33" t="s">
        <v>10</v>
      </c>
      <c r="C20" s="32">
        <v>20</v>
      </c>
      <c r="D20" s="31">
        <v>1.5</v>
      </c>
      <c r="E20" s="31">
        <v>0.57999999999999996</v>
      </c>
      <c r="F20" s="31">
        <v>10.28</v>
      </c>
      <c r="G20" s="31">
        <v>52.34</v>
      </c>
      <c r="H20" s="30">
        <v>40</v>
      </c>
      <c r="I20" s="31">
        <v>3</v>
      </c>
      <c r="J20" s="31">
        <v>1.1000000000000001</v>
      </c>
      <c r="K20" s="31">
        <v>20.5</v>
      </c>
      <c r="L20" s="31">
        <v>104.5</v>
      </c>
    </row>
    <row r="21" spans="2:12" ht="18.75" customHeight="1" x14ac:dyDescent="0.25">
      <c r="B21" s="39" t="s">
        <v>17</v>
      </c>
      <c r="C21" s="32">
        <v>40</v>
      </c>
      <c r="D21" s="31">
        <v>2.2400000000000002</v>
      </c>
      <c r="E21" s="31">
        <v>0.44</v>
      </c>
      <c r="F21" s="31">
        <v>19.760000000000002</v>
      </c>
      <c r="G21" s="31">
        <v>91.96</v>
      </c>
      <c r="H21" s="30">
        <v>65</v>
      </c>
      <c r="I21" s="38">
        <v>3.5</v>
      </c>
      <c r="J21" s="38">
        <v>0.7</v>
      </c>
      <c r="K21" s="38">
        <v>31.6</v>
      </c>
      <c r="L21" s="35">
        <v>146.5</v>
      </c>
    </row>
    <row r="22" spans="2:12" ht="18.75" customHeight="1" x14ac:dyDescent="0.25">
      <c r="B22" s="34" t="s">
        <v>16</v>
      </c>
      <c r="C22" s="30">
        <v>1.5</v>
      </c>
      <c r="D22" s="35"/>
      <c r="E22" s="35"/>
      <c r="F22" s="35"/>
      <c r="G22" s="35"/>
      <c r="H22" s="30">
        <v>1.5</v>
      </c>
      <c r="I22" s="19"/>
      <c r="J22" s="19"/>
      <c r="K22" s="19"/>
      <c r="L22" s="19"/>
    </row>
    <row r="23" spans="2:12" ht="18.75" customHeight="1" x14ac:dyDescent="0.25">
      <c r="B23" s="34" t="s">
        <v>18</v>
      </c>
      <c r="C23" s="30">
        <v>0.05</v>
      </c>
      <c r="D23" s="35"/>
      <c r="E23" s="35"/>
      <c r="F23" s="35"/>
      <c r="G23" s="35"/>
      <c r="H23" s="30">
        <v>0.05</v>
      </c>
      <c r="I23" s="19"/>
      <c r="J23" s="19"/>
      <c r="K23" s="19"/>
      <c r="L23" s="19"/>
    </row>
    <row r="24" spans="2:12" ht="15.75" customHeight="1" x14ac:dyDescent="0.25">
      <c r="B24" s="20" t="s">
        <v>22</v>
      </c>
      <c r="C24" s="36">
        <f t="shared" ref="C24:H24" si="2">SUM(C15:C21)</f>
        <v>770</v>
      </c>
      <c r="D24" s="36">
        <f t="shared" si="2"/>
        <v>29.450000000000003</v>
      </c>
      <c r="E24" s="36">
        <f t="shared" si="2"/>
        <v>28.06</v>
      </c>
      <c r="F24" s="36">
        <f t="shared" si="2"/>
        <v>90.49</v>
      </c>
      <c r="G24" s="36">
        <f t="shared" si="2"/>
        <v>734.19</v>
      </c>
      <c r="H24" s="36">
        <f t="shared" si="2"/>
        <v>935</v>
      </c>
      <c r="I24" s="36">
        <v>30.15</v>
      </c>
      <c r="J24" s="36">
        <f t="shared" ref="J24:L24" si="3">SUM(J15:J21)</f>
        <v>32.92</v>
      </c>
      <c r="K24" s="36">
        <f t="shared" si="3"/>
        <v>124.84</v>
      </c>
      <c r="L24" s="36">
        <f t="shared" si="3"/>
        <v>925.91</v>
      </c>
    </row>
    <row r="25" spans="2:12" ht="15.75" customHeight="1" x14ac:dyDescent="0.25">
      <c r="B25" s="20" t="s">
        <v>23</v>
      </c>
      <c r="C25" s="37"/>
      <c r="D25" s="36">
        <f>SUM(D12+D24)</f>
        <v>48.650000000000006</v>
      </c>
      <c r="E25" s="36">
        <f t="shared" ref="E25:I25" si="4">SUM(E12+E24)</f>
        <v>43.4</v>
      </c>
      <c r="F25" s="36">
        <f t="shared" si="4"/>
        <v>194.3</v>
      </c>
      <c r="G25" s="36">
        <f t="shared" si="4"/>
        <v>1358.6599999999999</v>
      </c>
      <c r="H25" s="37"/>
      <c r="I25" s="36">
        <f t="shared" si="4"/>
        <v>53.209999999999994</v>
      </c>
      <c r="J25" s="36">
        <f t="shared" ref="J25" si="5">SUM(J12+J24)</f>
        <v>52.95</v>
      </c>
      <c r="K25" s="36">
        <f t="shared" ref="K25" si="6">SUM(K12+K24)</f>
        <v>239.49</v>
      </c>
      <c r="L25" s="36">
        <f t="shared" ref="L25" si="7">SUM(L12+L24)</f>
        <v>1650.2199999999998</v>
      </c>
    </row>
    <row r="26" spans="2:12" s="8" customFormat="1" ht="27.2" customHeight="1" x14ac:dyDescent="0.25">
      <c r="B26" s="21" t="s">
        <v>30</v>
      </c>
      <c r="C26" s="44" t="s">
        <v>34</v>
      </c>
      <c r="D26" s="42"/>
      <c r="E26" s="42"/>
      <c r="F26" s="43"/>
      <c r="G26" s="22"/>
      <c r="H26" s="44"/>
      <c r="I26" s="42"/>
      <c r="J26" s="42"/>
      <c r="K26" s="43"/>
      <c r="L26" s="22"/>
    </row>
    <row r="27" spans="2:12" ht="15.75" x14ac:dyDescent="0.25">
      <c r="B27" s="11"/>
      <c r="C27" s="9"/>
      <c r="D27" s="9"/>
      <c r="E27" s="9"/>
      <c r="F27" s="9"/>
      <c r="G27" s="13"/>
      <c r="H27" s="9"/>
      <c r="I27" s="9"/>
      <c r="J27" s="9"/>
      <c r="K27" s="9"/>
      <c r="L27" s="13"/>
    </row>
    <row r="28" spans="2:12" ht="15.75" x14ac:dyDescent="0.25">
      <c r="B28" s="11" t="s">
        <v>12</v>
      </c>
      <c r="C28" s="9"/>
      <c r="D28" s="9"/>
      <c r="E28" s="9"/>
      <c r="F28" s="9"/>
      <c r="G28" s="12"/>
      <c r="H28" s="9"/>
      <c r="I28" s="9"/>
      <c r="J28" s="9"/>
      <c r="K28" s="9"/>
      <c r="L28" s="12"/>
    </row>
    <row r="29" spans="2:12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27.2" customHeight="1" x14ac:dyDescent="0.25">
      <c r="B30" s="46" t="s">
        <v>13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</sheetData>
  <mergeCells count="7">
    <mergeCell ref="B1:L1"/>
    <mergeCell ref="B2:L2"/>
    <mergeCell ref="B30:L30"/>
    <mergeCell ref="C13:F13"/>
    <mergeCell ref="C26:F26"/>
    <mergeCell ref="H13:K13"/>
    <mergeCell ref="H26:K26"/>
  </mergeCells>
  <pageMargins left="0" right="0" top="3.1493055555555598" bottom="0" header="0.51180555555555496" footer="0.51180555555555496"/>
  <pageSetup paperSize="9" scale="80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2023-10-13T10:09:13Z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