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4240" windowHeight="13740" tabRatio="644"/>
  </bookViews>
  <sheets>
    <sheet name="день3" sheetId="3" r:id="rId1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24" i="3" l="1"/>
  <c r="H12" i="3"/>
  <c r="E24" i="3" l="1"/>
  <c r="F24" i="3"/>
  <c r="G24" i="3"/>
  <c r="I24" i="3"/>
  <c r="J24" i="3"/>
  <c r="K24" i="3"/>
  <c r="L24" i="3"/>
  <c r="C24" i="3"/>
  <c r="D24" i="3"/>
  <c r="E12" i="3"/>
  <c r="F12" i="3"/>
  <c r="G12" i="3"/>
  <c r="I12" i="3"/>
  <c r="J12" i="3"/>
  <c r="K12" i="3"/>
  <c r="L12" i="3"/>
  <c r="C12" i="3"/>
  <c r="D12" i="3"/>
  <c r="J25" i="3" l="1"/>
  <c r="I25" i="3"/>
  <c r="E25" i="3"/>
  <c r="L25" i="3"/>
  <c r="D25" i="3"/>
  <c r="G25" i="3"/>
  <c r="F25" i="3"/>
  <c r="K25" i="3"/>
</calcChain>
</file>

<file path=xl/sharedStrings.xml><?xml version="1.0" encoding="utf-8"?>
<sst xmlns="http://schemas.openxmlformats.org/spreadsheetml/2006/main" count="50" uniqueCount="36">
  <si>
    <t>Наименование</t>
  </si>
  <si>
    <t>Выход</t>
  </si>
  <si>
    <t>Б</t>
  </si>
  <si>
    <t>Ж</t>
  </si>
  <si>
    <t>У</t>
  </si>
  <si>
    <t>Энерг. ценность</t>
  </si>
  <si>
    <t>Возрастная категория</t>
  </si>
  <si>
    <t>г</t>
  </si>
  <si>
    <t>ккал</t>
  </si>
  <si>
    <t>ЗАВТРАК</t>
  </si>
  <si>
    <t>Фрукты свежие по сезонности</t>
  </si>
  <si>
    <t>Хлеб из муки пшеничной</t>
  </si>
  <si>
    <t>ОБЕД</t>
  </si>
  <si>
    <t>Заведующий производством:</t>
  </si>
  <si>
    <t>ПРИЯТНОГО АППЕТИТА</t>
  </si>
  <si>
    <t>Сыр (порциями)</t>
  </si>
  <si>
    <t xml:space="preserve"> День 3 (Среда)</t>
  </si>
  <si>
    <t>Каша овсяная</t>
  </si>
  <si>
    <t>Соль иодированная</t>
  </si>
  <si>
    <t>Хлеб ржано-пшеничный</t>
  </si>
  <si>
    <t>Кислота аскорбиновая</t>
  </si>
  <si>
    <t>7-11 лет</t>
  </si>
  <si>
    <t>12-18 лет</t>
  </si>
  <si>
    <t>Всего завтрак</t>
  </si>
  <si>
    <t>Всего обед</t>
  </si>
  <si>
    <t>Итого за день</t>
  </si>
  <si>
    <t>Кофейный напиток из цикория с молоком</t>
  </si>
  <si>
    <t>Суп картофельный с горохом</t>
  </si>
  <si>
    <t>Котлеты рубленые из птицы</t>
  </si>
  <si>
    <t>Капуста тушеная</t>
  </si>
  <si>
    <t>Стоимость платно</t>
  </si>
  <si>
    <t>Огурцы свежие</t>
  </si>
  <si>
    <t>Кисель ягодный (смородина)</t>
  </si>
  <si>
    <t xml:space="preserve"> 81,00руб./81,00руб.</t>
  </si>
  <si>
    <t>117,00 руб./117,00 руб.</t>
  </si>
  <si>
    <t xml:space="preserve">МЕНЮ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</si>
</sst>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₽&quot;"/>
    <numFmt numFmtId="165" formatCode="#,##0.00\ &quot;₽&quot;"/>
  </numFmts>
  <fonts count="15" x14ac:knownFonts="1">
    <font>
      <sz val="11"/>
      <color rgb="FF000000"/>
      <name val="Calibri"/>
      <family val="2"/>
      <charset val="1"/>
    </font>
    <font>
      <b/>
      <sz val="36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1"/>
      <name val="Arial"/>
      <family val="2"/>
      <charset val="1"/>
    </font>
    <font>
      <b/>
      <sz val="11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8"/>
      <name val="Arial"/>
      <family val="2"/>
      <charset val="1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8" fillId="0" borderId="0"/>
    <xf numFmtId="0" fontId="11" fillId="0" borderId="0"/>
    <xf numFmtId="0" fontId="11" fillId="0" borderId="0"/>
  </cellStyleXfs>
  <cellXfs count="51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0" fillId="0" borderId="0" xfId="0" applyNumberFormat="1"/>
    <xf numFmtId="0" fontId="4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/>
    <xf numFmtId="0" fontId="5" fillId="0" borderId="0" xfId="0" applyFont="1" applyAlignment="1">
      <alignment horizontal="left" wrapText="1"/>
    </xf>
    <xf numFmtId="0" fontId="12" fillId="0" borderId="0" xfId="0" applyFont="1"/>
    <xf numFmtId="0" fontId="9" fillId="0" borderId="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center" wrapText="1"/>
    </xf>
    <xf numFmtId="164" fontId="9" fillId="0" borderId="1" xfId="0" applyNumberFormat="1" applyFont="1" applyBorder="1" applyAlignment="1">
      <alignment horizontal="right" vertical="center" wrapText="1"/>
    </xf>
    <xf numFmtId="164" fontId="9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/>
    </xf>
    <xf numFmtId="1" fontId="9" fillId="0" borderId="6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1" fontId="10" fillId="0" borderId="3" xfId="0" applyNumberFormat="1" applyFont="1" applyBorder="1" applyAlignment="1">
      <alignment horizontal="center" vertical="center"/>
    </xf>
    <xf numFmtId="0" fontId="10" fillId="0" borderId="1" xfId="3" applyFont="1" applyBorder="1" applyAlignment="1">
      <alignment horizontal="left" vertical="center"/>
    </xf>
    <xf numFmtId="0" fontId="10" fillId="0" borderId="1" xfId="2" applyFont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165" fontId="9" fillId="0" borderId="7" xfId="0" applyNumberFormat="1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164" fontId="9" fillId="0" borderId="7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">
    <cellStyle name="Excel Built-in Explanatory Text" xfId="1"/>
    <cellStyle name="Обычный" xfId="0" builtinId="0"/>
    <cellStyle name="Обычный_3" xfId="3"/>
    <cellStyle name="Обычный_Лист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1"/>
  <sheetViews>
    <sheetView tabSelected="1" workbookViewId="0">
      <selection activeCell="B1" sqref="B1:L1"/>
    </sheetView>
  </sheetViews>
  <sheetFormatPr defaultColWidth="8.85546875" defaultRowHeight="15" x14ac:dyDescent="0.25"/>
  <cols>
    <col min="1" max="1" width="1.85546875" customWidth="1"/>
    <col min="2" max="2" width="39.28515625" customWidth="1"/>
    <col min="3" max="3" width="9.140625" customWidth="1"/>
    <col min="4" max="6" width="7.140625" customWidth="1"/>
    <col min="7" max="7" width="10.85546875" customWidth="1"/>
    <col min="8" max="8" width="8.5703125" customWidth="1"/>
    <col min="9" max="11" width="7.28515625" customWidth="1"/>
    <col min="12" max="12" width="11" customWidth="1"/>
  </cols>
  <sheetData>
    <row r="1" spans="2:12" ht="45" x14ac:dyDescent="0.6">
      <c r="B1" s="48" t="s">
        <v>35</v>
      </c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2:12" ht="21" customHeight="1" x14ac:dyDescent="0.3">
      <c r="B2" s="50" t="s">
        <v>16</v>
      </c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2:12" ht="35.65" customHeight="1" x14ac:dyDescent="0.25">
      <c r="B3" s="6" t="s">
        <v>0</v>
      </c>
      <c r="C3" s="3" t="s">
        <v>1</v>
      </c>
      <c r="D3" s="1" t="s">
        <v>2</v>
      </c>
      <c r="E3" s="1" t="s">
        <v>3</v>
      </c>
      <c r="F3" s="2" t="s">
        <v>4</v>
      </c>
      <c r="G3" s="4" t="s">
        <v>5</v>
      </c>
      <c r="H3" s="3" t="s">
        <v>1</v>
      </c>
      <c r="I3" s="1" t="s">
        <v>2</v>
      </c>
      <c r="J3" s="1" t="s">
        <v>3</v>
      </c>
      <c r="K3" s="2" t="s">
        <v>4</v>
      </c>
      <c r="L3" s="4" t="s">
        <v>5</v>
      </c>
    </row>
    <row r="4" spans="2:12" ht="30" customHeight="1" x14ac:dyDescent="0.25">
      <c r="B4" s="8" t="s">
        <v>6</v>
      </c>
      <c r="C4" s="11" t="s">
        <v>21</v>
      </c>
      <c r="D4" s="5" t="s">
        <v>7</v>
      </c>
      <c r="E4" s="5" t="s">
        <v>7</v>
      </c>
      <c r="F4" s="5" t="s">
        <v>7</v>
      </c>
      <c r="G4" s="5" t="s">
        <v>8</v>
      </c>
      <c r="H4" s="11" t="s">
        <v>22</v>
      </c>
      <c r="I4" s="5" t="s">
        <v>7</v>
      </c>
      <c r="J4" s="5" t="s">
        <v>7</v>
      </c>
      <c r="K4" s="5" t="s">
        <v>7</v>
      </c>
      <c r="L4" s="5" t="s">
        <v>8</v>
      </c>
    </row>
    <row r="5" spans="2:12" ht="15.95" customHeight="1" x14ac:dyDescent="0.25">
      <c r="B5" s="15" t="s">
        <v>9</v>
      </c>
      <c r="C5" s="16"/>
      <c r="D5" s="17"/>
      <c r="E5" s="17"/>
      <c r="F5" s="18"/>
      <c r="G5" s="19"/>
      <c r="H5" s="16"/>
      <c r="I5" s="17"/>
      <c r="J5" s="17"/>
      <c r="K5" s="18"/>
      <c r="L5" s="19"/>
    </row>
    <row r="6" spans="2:12" s="14" customFormat="1" ht="18" customHeight="1" x14ac:dyDescent="0.25">
      <c r="B6" s="30" t="s">
        <v>17</v>
      </c>
      <c r="C6" s="28">
        <v>180</v>
      </c>
      <c r="D6" s="29">
        <v>3.99</v>
      </c>
      <c r="E6" s="29">
        <v>4.3499999999999996</v>
      </c>
      <c r="F6" s="29">
        <v>21.85</v>
      </c>
      <c r="G6" s="29">
        <v>142.66999999999999</v>
      </c>
      <c r="H6" s="28">
        <v>250</v>
      </c>
      <c r="I6" s="29">
        <v>5.54</v>
      </c>
      <c r="J6" s="29">
        <v>6.05</v>
      </c>
      <c r="K6" s="29">
        <v>30.35</v>
      </c>
      <c r="L6" s="29">
        <v>198.15</v>
      </c>
    </row>
    <row r="7" spans="2:12" s="14" customFormat="1" ht="18" customHeight="1" x14ac:dyDescent="0.25">
      <c r="B7" s="30" t="s">
        <v>10</v>
      </c>
      <c r="C7" s="28">
        <v>100</v>
      </c>
      <c r="D7" s="29">
        <v>0.4</v>
      </c>
      <c r="E7" s="29">
        <v>0.4</v>
      </c>
      <c r="F7" s="29">
        <v>9.8000000000000007</v>
      </c>
      <c r="G7" s="29">
        <v>47</v>
      </c>
      <c r="H7" s="28">
        <v>100</v>
      </c>
      <c r="I7" s="29">
        <v>0.4</v>
      </c>
      <c r="J7" s="29">
        <v>0.4</v>
      </c>
      <c r="K7" s="29">
        <v>9.8000000000000007</v>
      </c>
      <c r="L7" s="29">
        <v>47</v>
      </c>
    </row>
    <row r="8" spans="2:12" s="14" customFormat="1" ht="18" customHeight="1" x14ac:dyDescent="0.25">
      <c r="B8" s="30" t="s">
        <v>15</v>
      </c>
      <c r="C8" s="28">
        <v>20</v>
      </c>
      <c r="D8" s="29">
        <v>4.6399999999999997</v>
      </c>
      <c r="E8" s="29">
        <v>5.9</v>
      </c>
      <c r="F8" s="29">
        <v>0</v>
      </c>
      <c r="G8" s="29">
        <v>72.8</v>
      </c>
      <c r="H8" s="28">
        <v>20</v>
      </c>
      <c r="I8" s="29">
        <v>4.6399999999999997</v>
      </c>
      <c r="J8" s="29">
        <v>5.9</v>
      </c>
      <c r="K8" s="29">
        <v>0</v>
      </c>
      <c r="L8" s="29">
        <v>72.8</v>
      </c>
    </row>
    <row r="9" spans="2:12" s="14" customFormat="1" ht="34.5" customHeight="1" x14ac:dyDescent="0.25">
      <c r="B9" s="31" t="s">
        <v>26</v>
      </c>
      <c r="C9" s="28">
        <v>200</v>
      </c>
      <c r="D9" s="29">
        <v>3.9</v>
      </c>
      <c r="E9" s="29">
        <v>3.84</v>
      </c>
      <c r="F9" s="29">
        <v>13.67</v>
      </c>
      <c r="G9" s="29">
        <v>104.53</v>
      </c>
      <c r="H9" s="28">
        <v>200</v>
      </c>
      <c r="I9" s="29">
        <v>3.9</v>
      </c>
      <c r="J9" s="29">
        <v>3.84</v>
      </c>
      <c r="K9" s="29">
        <v>13.67</v>
      </c>
      <c r="L9" s="29">
        <v>104.53</v>
      </c>
    </row>
    <row r="10" spans="2:12" s="14" customFormat="1" ht="18" customHeight="1" x14ac:dyDescent="0.25">
      <c r="B10" s="30" t="s">
        <v>11</v>
      </c>
      <c r="C10" s="28">
        <v>40</v>
      </c>
      <c r="D10" s="29">
        <v>3</v>
      </c>
      <c r="E10" s="29">
        <v>1.1599999999999999</v>
      </c>
      <c r="F10" s="29">
        <v>20.56</v>
      </c>
      <c r="G10" s="29">
        <v>104.8</v>
      </c>
      <c r="H10" s="28">
        <v>60</v>
      </c>
      <c r="I10" s="29">
        <v>4.5</v>
      </c>
      <c r="J10" s="29">
        <v>1.74</v>
      </c>
      <c r="K10" s="29">
        <v>30.84</v>
      </c>
      <c r="L10" s="29">
        <v>157.19999999999999</v>
      </c>
    </row>
    <row r="11" spans="2:12" ht="18" customHeight="1" x14ac:dyDescent="0.25">
      <c r="B11" s="31" t="s">
        <v>18</v>
      </c>
      <c r="C11" s="28">
        <v>1</v>
      </c>
      <c r="D11" s="32"/>
      <c r="E11" s="32"/>
      <c r="F11" s="32"/>
      <c r="G11" s="32"/>
      <c r="H11" s="39">
        <v>1</v>
      </c>
      <c r="I11" s="20"/>
      <c r="J11" s="20"/>
      <c r="K11" s="20"/>
      <c r="L11" s="20"/>
    </row>
    <row r="12" spans="2:12" ht="15.95" customHeight="1" x14ac:dyDescent="0.25">
      <c r="B12" s="21" t="s">
        <v>23</v>
      </c>
      <c r="C12" s="33">
        <f t="shared" ref="C12:L12" si="0">SUM(C6:C10)</f>
        <v>540</v>
      </c>
      <c r="D12" s="33">
        <f t="shared" si="0"/>
        <v>15.930000000000001</v>
      </c>
      <c r="E12" s="33">
        <f t="shared" si="0"/>
        <v>15.65</v>
      </c>
      <c r="F12" s="33">
        <f t="shared" si="0"/>
        <v>65.88</v>
      </c>
      <c r="G12" s="33">
        <f t="shared" si="0"/>
        <v>471.8</v>
      </c>
      <c r="H12" s="33">
        <f t="shared" si="0"/>
        <v>630</v>
      </c>
      <c r="I12" s="33">
        <f t="shared" si="0"/>
        <v>18.98</v>
      </c>
      <c r="J12" s="33">
        <f t="shared" si="0"/>
        <v>17.93</v>
      </c>
      <c r="K12" s="33">
        <f t="shared" si="0"/>
        <v>84.660000000000011</v>
      </c>
      <c r="L12" s="33">
        <f t="shared" si="0"/>
        <v>579.68000000000006</v>
      </c>
    </row>
    <row r="13" spans="2:12" s="7" customFormat="1" ht="18.75" x14ac:dyDescent="0.25">
      <c r="B13" s="22" t="s">
        <v>30</v>
      </c>
      <c r="C13" s="44" t="s">
        <v>33</v>
      </c>
      <c r="D13" s="45"/>
      <c r="E13" s="45"/>
      <c r="F13" s="46"/>
      <c r="G13" s="24"/>
      <c r="H13" s="37"/>
      <c r="I13" s="24"/>
      <c r="J13" s="24"/>
      <c r="K13" s="24"/>
      <c r="L13" s="24"/>
    </row>
    <row r="14" spans="2:12" ht="15.95" customHeight="1" x14ac:dyDescent="0.25">
      <c r="B14" s="25" t="s">
        <v>12</v>
      </c>
      <c r="C14" s="26"/>
      <c r="D14" s="27"/>
      <c r="E14" s="27"/>
      <c r="F14" s="27"/>
      <c r="G14" s="27"/>
      <c r="H14" s="38"/>
      <c r="I14" s="27"/>
      <c r="J14" s="27"/>
      <c r="K14" s="27"/>
      <c r="L14" s="27"/>
    </row>
    <row r="15" spans="2:12" ht="18" customHeight="1" x14ac:dyDescent="0.25">
      <c r="B15" s="41" t="s">
        <v>31</v>
      </c>
      <c r="C15" s="28">
        <v>60</v>
      </c>
      <c r="D15" s="29">
        <v>0.48</v>
      </c>
      <c r="E15" s="29">
        <v>0.06</v>
      </c>
      <c r="F15" s="29">
        <v>1.02</v>
      </c>
      <c r="G15" s="29">
        <v>6.54</v>
      </c>
      <c r="H15" s="28">
        <v>100</v>
      </c>
      <c r="I15" s="29">
        <v>0.8</v>
      </c>
      <c r="J15" s="29">
        <v>0.1</v>
      </c>
      <c r="K15" s="29">
        <v>1.7</v>
      </c>
      <c r="L15" s="29">
        <v>10.9</v>
      </c>
    </row>
    <row r="16" spans="2:12" ht="18" customHeight="1" x14ac:dyDescent="0.25">
      <c r="B16" s="31" t="s">
        <v>27</v>
      </c>
      <c r="C16" s="28">
        <v>200</v>
      </c>
      <c r="D16" s="29">
        <v>4.3600000000000003</v>
      </c>
      <c r="E16" s="29">
        <v>7.1</v>
      </c>
      <c r="F16" s="29">
        <v>15.71</v>
      </c>
      <c r="G16" s="29">
        <v>144.4</v>
      </c>
      <c r="H16" s="28">
        <v>250</v>
      </c>
      <c r="I16" s="29">
        <v>5.45</v>
      </c>
      <c r="J16" s="29">
        <v>8.8800000000000008</v>
      </c>
      <c r="K16" s="29">
        <v>19.64</v>
      </c>
      <c r="L16" s="29">
        <v>180.5</v>
      </c>
    </row>
    <row r="17" spans="2:12" ht="18" customHeight="1" x14ac:dyDescent="0.25">
      <c r="B17" s="30" t="s">
        <v>28</v>
      </c>
      <c r="C17" s="28">
        <v>90</v>
      </c>
      <c r="D17" s="29">
        <v>23.68</v>
      </c>
      <c r="E17" s="29">
        <v>24.07</v>
      </c>
      <c r="F17" s="29">
        <v>14.41</v>
      </c>
      <c r="G17" s="29">
        <v>355.73</v>
      </c>
      <c r="H17" s="28">
        <v>100</v>
      </c>
      <c r="I17" s="29">
        <v>26.31</v>
      </c>
      <c r="J17" s="29">
        <v>26.75</v>
      </c>
      <c r="K17" s="29">
        <v>16.010000000000002</v>
      </c>
      <c r="L17" s="29">
        <v>395.25</v>
      </c>
    </row>
    <row r="18" spans="2:12" ht="18" customHeight="1" x14ac:dyDescent="0.25">
      <c r="B18" s="30" t="s">
        <v>29</v>
      </c>
      <c r="C18" s="28">
        <v>150</v>
      </c>
      <c r="D18" s="29">
        <v>3.24</v>
      </c>
      <c r="E18" s="29">
        <v>6.18</v>
      </c>
      <c r="F18" s="29">
        <v>10.53</v>
      </c>
      <c r="G18" s="29">
        <v>112.93</v>
      </c>
      <c r="H18" s="28">
        <v>180</v>
      </c>
      <c r="I18" s="29">
        <v>3.89</v>
      </c>
      <c r="J18" s="29">
        <v>7.42</v>
      </c>
      <c r="K18" s="29">
        <v>12.64</v>
      </c>
      <c r="L18" s="29">
        <v>135.51</v>
      </c>
    </row>
    <row r="19" spans="2:12" ht="18" customHeight="1" x14ac:dyDescent="0.25">
      <c r="B19" s="43" t="s">
        <v>32</v>
      </c>
      <c r="C19" s="28">
        <v>200</v>
      </c>
      <c r="D19" s="29">
        <v>0.17</v>
      </c>
      <c r="E19" s="29">
        <v>0.06</v>
      </c>
      <c r="F19" s="29">
        <v>14.08</v>
      </c>
      <c r="G19" s="29">
        <v>57.74</v>
      </c>
      <c r="H19" s="28">
        <v>200</v>
      </c>
      <c r="I19" s="29">
        <v>0.17</v>
      </c>
      <c r="J19" s="29">
        <v>0.06</v>
      </c>
      <c r="K19" s="29">
        <v>14.08</v>
      </c>
      <c r="L19" s="29">
        <v>57.74</v>
      </c>
    </row>
    <row r="20" spans="2:12" ht="18" customHeight="1" x14ac:dyDescent="0.25">
      <c r="B20" s="43" t="s">
        <v>11</v>
      </c>
      <c r="C20" s="28">
        <v>40</v>
      </c>
      <c r="D20" s="29">
        <v>2.2400000000000002</v>
      </c>
      <c r="E20" s="29">
        <v>0.44</v>
      </c>
      <c r="F20" s="29">
        <v>19.760000000000002</v>
      </c>
      <c r="G20" s="29">
        <v>91.96</v>
      </c>
      <c r="H20" s="28">
        <v>40</v>
      </c>
      <c r="I20" s="29">
        <v>2.2400000000000002</v>
      </c>
      <c r="J20" s="29">
        <v>0.44</v>
      </c>
      <c r="K20" s="29">
        <v>19.760000000000002</v>
      </c>
      <c r="L20" s="29">
        <v>91.96</v>
      </c>
    </row>
    <row r="21" spans="2:12" ht="18" customHeight="1" x14ac:dyDescent="0.25">
      <c r="B21" s="42" t="s">
        <v>19</v>
      </c>
      <c r="C21" s="28">
        <v>40</v>
      </c>
      <c r="D21" s="29">
        <v>2.2400000000000002</v>
      </c>
      <c r="E21" s="29">
        <v>0.44</v>
      </c>
      <c r="F21" s="29">
        <v>19.760000000000002</v>
      </c>
      <c r="G21" s="29">
        <v>91.96</v>
      </c>
      <c r="H21" s="28">
        <v>60</v>
      </c>
      <c r="I21" s="36">
        <v>3.36</v>
      </c>
      <c r="J21" s="36">
        <v>0.66</v>
      </c>
      <c r="K21" s="36">
        <v>29.64</v>
      </c>
      <c r="L21" s="32">
        <v>139.19999999999999</v>
      </c>
    </row>
    <row r="22" spans="2:12" ht="18" customHeight="1" x14ac:dyDescent="0.25">
      <c r="B22" s="31" t="s">
        <v>18</v>
      </c>
      <c r="C22" s="35">
        <v>1.5</v>
      </c>
      <c r="D22" s="32"/>
      <c r="E22" s="32"/>
      <c r="F22" s="32"/>
      <c r="G22" s="32"/>
      <c r="H22" s="40">
        <v>1.5</v>
      </c>
      <c r="I22" s="20"/>
      <c r="J22" s="20"/>
      <c r="K22" s="20"/>
      <c r="L22" s="20"/>
    </row>
    <row r="23" spans="2:12" ht="18" customHeight="1" x14ac:dyDescent="0.25">
      <c r="B23" s="31" t="s">
        <v>20</v>
      </c>
      <c r="C23" s="35">
        <v>0.05</v>
      </c>
      <c r="D23" s="32"/>
      <c r="E23" s="32"/>
      <c r="F23" s="32"/>
      <c r="G23" s="32"/>
      <c r="H23" s="40">
        <v>0.05</v>
      </c>
      <c r="I23" s="20"/>
      <c r="J23" s="20"/>
      <c r="K23" s="20"/>
      <c r="L23" s="20"/>
    </row>
    <row r="24" spans="2:12" ht="15.95" customHeight="1" x14ac:dyDescent="0.25">
      <c r="B24" s="21" t="s">
        <v>24</v>
      </c>
      <c r="C24" s="33">
        <f>SUM(C15:C21)</f>
        <v>780</v>
      </c>
      <c r="D24" s="33">
        <f>SUM(D15:D21)</f>
        <v>36.410000000000004</v>
      </c>
      <c r="E24" s="33">
        <f t="shared" ref="E24:L24" si="1">SUM(E15:E21)</f>
        <v>38.349999999999994</v>
      </c>
      <c r="F24" s="33">
        <f t="shared" si="1"/>
        <v>95.27000000000001</v>
      </c>
      <c r="G24" s="33">
        <f t="shared" si="1"/>
        <v>861.2600000000001</v>
      </c>
      <c r="H24" s="33">
        <f>SUM(H15:H21)</f>
        <v>930</v>
      </c>
      <c r="I24" s="33">
        <f t="shared" si="1"/>
        <v>42.220000000000006</v>
      </c>
      <c r="J24" s="33">
        <f t="shared" si="1"/>
        <v>44.31</v>
      </c>
      <c r="K24" s="33">
        <f t="shared" si="1"/>
        <v>113.47000000000001</v>
      </c>
      <c r="L24" s="33">
        <f t="shared" si="1"/>
        <v>1011.06</v>
      </c>
    </row>
    <row r="25" spans="2:12" ht="15.95" customHeight="1" x14ac:dyDescent="0.25">
      <c r="B25" s="21" t="s">
        <v>25</v>
      </c>
      <c r="C25" s="34"/>
      <c r="D25" s="33">
        <f>SUM(D12+D24)</f>
        <v>52.34</v>
      </c>
      <c r="E25" s="33">
        <f>SUM(E12+E24)</f>
        <v>53.999999999999993</v>
      </c>
      <c r="F25" s="33">
        <f>SUM(F12+F24)</f>
        <v>161.15</v>
      </c>
      <c r="G25" s="33">
        <f>SUM(G12+G24)</f>
        <v>1333.0600000000002</v>
      </c>
      <c r="H25" s="33"/>
      <c r="I25" s="33">
        <f>SUM(I12+I24)</f>
        <v>61.2</v>
      </c>
      <c r="J25" s="33">
        <f>SUM(J12+J24)</f>
        <v>62.24</v>
      </c>
      <c r="K25" s="33">
        <f>SUM(K12+K24)</f>
        <v>198.13000000000002</v>
      </c>
      <c r="L25" s="33">
        <f>SUM(L12+L24)</f>
        <v>1590.74</v>
      </c>
    </row>
    <row r="26" spans="2:12" ht="19.5" customHeight="1" x14ac:dyDescent="0.25">
      <c r="B26" s="22" t="s">
        <v>30</v>
      </c>
      <c r="C26" s="47" t="s">
        <v>34</v>
      </c>
      <c r="D26" s="45"/>
      <c r="E26" s="45"/>
      <c r="F26" s="46"/>
      <c r="G26" s="24"/>
      <c r="H26" s="23"/>
      <c r="I26" s="24"/>
      <c r="J26" s="24"/>
      <c r="K26" s="24"/>
      <c r="L26" s="24"/>
    </row>
    <row r="27" spans="2:12" ht="15.75" x14ac:dyDescent="0.25">
      <c r="B27" s="12" t="s">
        <v>13</v>
      </c>
      <c r="C27" s="9"/>
      <c r="D27" s="9"/>
      <c r="E27" s="9"/>
      <c r="F27" s="9"/>
      <c r="G27" s="13"/>
      <c r="H27" s="9"/>
      <c r="I27" s="9"/>
      <c r="J27" s="9"/>
      <c r="K27" s="9"/>
      <c r="L27" s="13"/>
    </row>
    <row r="28" spans="2:12" x14ac:dyDescent="0.2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2:12" ht="15.75" x14ac:dyDescent="0.25">
      <c r="E29" s="10"/>
      <c r="F29" s="10"/>
      <c r="G29" s="10"/>
      <c r="J29" s="10"/>
      <c r="K29" s="10"/>
      <c r="L29" s="10"/>
    </row>
    <row r="31" spans="2:12" ht="15.75" x14ac:dyDescent="0.25">
      <c r="B31" s="49" t="s">
        <v>14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</row>
  </sheetData>
  <mergeCells count="5">
    <mergeCell ref="B1:L1"/>
    <mergeCell ref="B2:L2"/>
    <mergeCell ref="C13:F13"/>
    <mergeCell ref="C26:F26"/>
    <mergeCell ref="B31:L31"/>
  </mergeCells>
  <printOptions horizontalCentered="1" verticalCentered="1"/>
  <pageMargins left="0.39370078740157483" right="0.39370078740157483" top="2.3622047244094491" bottom="0.15748031496062992" header="0.51181102362204722" footer="0.51181102362204722"/>
  <pageSetup paperSize="9" scale="76" firstPageNumber="0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2472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k10</cp:lastModifiedBy>
  <cp:revision>48</cp:revision>
  <cp:lastPrinted>2023-09-20T05:50:54Z</cp:lastPrinted>
  <dcterms:created xsi:type="dcterms:W3CDTF">2021-01-08T15:06:02Z</dcterms:created>
  <dcterms:modified xsi:type="dcterms:W3CDTF">2023-10-13T10:06:43Z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