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10" sheetId="10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3" i="10" l="1"/>
  <c r="H23" i="10"/>
  <c r="I23" i="10"/>
  <c r="E23" i="10" l="1"/>
  <c r="F23" i="10"/>
  <c r="G23" i="10"/>
  <c r="J23" i="10"/>
  <c r="K23" i="10"/>
  <c r="L23" i="10"/>
  <c r="D23" i="10"/>
  <c r="C12" i="10"/>
  <c r="E12" i="10"/>
  <c r="F12" i="10"/>
  <c r="G12" i="10"/>
  <c r="H12" i="10"/>
  <c r="I12" i="10"/>
  <c r="J12" i="10"/>
  <c r="K12" i="10"/>
  <c r="L12" i="10"/>
  <c r="D12" i="10"/>
  <c r="D24" i="10" l="1"/>
  <c r="I24" i="10"/>
  <c r="L24" i="10"/>
  <c r="E24" i="10"/>
  <c r="K24" i="10"/>
  <c r="G24" i="10"/>
  <c r="J24" i="10"/>
  <c r="F24" i="10"/>
</calcChain>
</file>

<file path=xl/sharedStrings.xml><?xml version="1.0" encoding="utf-8"?>
<sst xmlns="http://schemas.openxmlformats.org/spreadsheetml/2006/main" count="49" uniqueCount="35">
  <si>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</si>
  <si>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</si>
  <si>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</si>
  <si>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</si>
  <si>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</si>
  <si>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</si>
  <si>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</si>
  <si>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</si>
  <si>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</si>
  <si>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</si>
  <si>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Фрукты свежие по сезонности</t>
  </si>
  <si>
    <t>Хлеб из муки пшеничной</t>
  </si>
  <si>
    <t>ОБЕД</t>
  </si>
  <si>
    <t>Заведующий производством:</t>
  </si>
  <si>
    <t>ПРИЯТНОГО АППЕТИТА</t>
  </si>
  <si>
    <t>Сыр (порциями)</t>
  </si>
  <si>
    <t xml:space="preserve"> День 10 (Пятница)</t>
  </si>
  <si>
    <t>Соль иодированная</t>
  </si>
  <si>
    <t>Хлеб ржано-пшеничный</t>
  </si>
  <si>
    <t>Кислота аскорбиновая</t>
  </si>
  <si>
    <t>7-11 лет</t>
  </si>
  <si>
    <t>12-18 лет</t>
  </si>
  <si>
    <t>Пельмени с маслом сливочным</t>
  </si>
  <si>
    <t>Всего завтрак</t>
  </si>
  <si>
    <t>Всего обед</t>
  </si>
  <si>
    <t>Итого за день</t>
  </si>
  <si>
    <t>Салат из свеклы с маслом раст.</t>
  </si>
  <si>
    <t>Какао-напиток на молоке</t>
  </si>
  <si>
    <t>Сок фруктовый</t>
  </si>
  <si>
    <t>Каша овяная</t>
  </si>
  <si>
    <t xml:space="preserve">Щи из свежей капусты со сметаной </t>
  </si>
  <si>
    <t>Стоимость платно</t>
  </si>
  <si>
    <t xml:space="preserve"> 81,00руб./81,00руб.</t>
  </si>
  <si>
    <t>117,00 руб./117,00 руб.</t>
  </si>
  <si>
    <t xml:space="preserve">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</si>
</sst>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7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1"/>
    </font>
    <font>
      <sz val="9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1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65" fontId="11" fillId="0" borderId="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3">
    <cellStyle name="Excel Built-in Explanatory Text" xfId="1"/>
    <cellStyle name="Обычный" xfId="0" builtinId="0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U29"/>
  <sheetViews>
    <sheetView tabSelected="1" view="pageBreakPreview" zoomScaleSheetLayoutView="100" workbookViewId="0">
      <selection activeCell="B1" sqref="B1:L1"/>
    </sheetView>
  </sheetViews>
  <sheetFormatPr defaultColWidth="8.85546875" defaultRowHeight="15" x14ac:dyDescent="0.25"/>
  <cols>
    <col min="1" max="1" width="2.42578125" customWidth="1"/>
    <col min="2" max="2" width="43.140625" customWidth="1"/>
    <col min="3" max="3" width="10.42578125" customWidth="1"/>
    <col min="4" max="5" width="7.85546875" customWidth="1"/>
    <col min="6" max="6" width="9.28515625" customWidth="1"/>
    <col min="7" max="7" width="9.5703125" customWidth="1"/>
    <col min="8" max="8" width="10.7109375" customWidth="1"/>
    <col min="9" max="11" width="8.140625" customWidth="1"/>
    <col min="12" max="12" width="9.5703125" customWidth="1"/>
  </cols>
  <sheetData>
    <row r="1" spans="2:12" ht="45" x14ac:dyDescent="0.6">
      <c r="B1" s="53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18.75" x14ac:dyDescent="0.3"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38.25" x14ac:dyDescent="0.25">
      <c r="B3" s="6" t="s">
        <v>0</v>
      </c>
      <c r="C3" s="3" t="s">
        <v>1</v>
      </c>
      <c r="D3" s="1" t="s">
        <v>2</v>
      </c>
      <c r="E3" s="1" t="s">
        <v>3</v>
      </c>
      <c r="F3" s="2" t="s">
        <v>4</v>
      </c>
      <c r="G3" s="4" t="s">
        <v>5</v>
      </c>
      <c r="H3" s="3" t="s">
        <v>1</v>
      </c>
      <c r="I3" s="1" t="s">
        <v>2</v>
      </c>
      <c r="J3" s="1" t="s">
        <v>3</v>
      </c>
      <c r="K3" s="2" t="s">
        <v>4</v>
      </c>
      <c r="L3" s="4" t="s">
        <v>5</v>
      </c>
    </row>
    <row r="4" spans="2:12" x14ac:dyDescent="0.25">
      <c r="B4" s="8" t="s">
        <v>6</v>
      </c>
      <c r="C4" s="10" t="s">
        <v>20</v>
      </c>
      <c r="D4" s="5" t="s">
        <v>7</v>
      </c>
      <c r="E4" s="5" t="s">
        <v>7</v>
      </c>
      <c r="F4" s="5" t="s">
        <v>7</v>
      </c>
      <c r="G4" s="5" t="s">
        <v>8</v>
      </c>
      <c r="H4" s="10" t="s">
        <v>21</v>
      </c>
      <c r="I4" s="5" t="s">
        <v>7</v>
      </c>
      <c r="J4" s="5" t="s">
        <v>7</v>
      </c>
      <c r="K4" s="5" t="s">
        <v>7</v>
      </c>
      <c r="L4" s="5" t="s">
        <v>8</v>
      </c>
    </row>
    <row r="5" spans="2:12" s="15" customFormat="1" ht="15.75" customHeight="1" x14ac:dyDescent="0.2">
      <c r="B5" s="20" t="s">
        <v>9</v>
      </c>
      <c r="C5" s="21"/>
      <c r="D5" s="22"/>
      <c r="E5" s="22"/>
      <c r="F5" s="23"/>
      <c r="G5" s="24"/>
      <c r="H5" s="21"/>
      <c r="I5" s="22"/>
      <c r="J5" s="22"/>
      <c r="K5" s="23"/>
      <c r="L5" s="24"/>
    </row>
    <row r="6" spans="2:12" s="15" customFormat="1" ht="19.5" customHeight="1" x14ac:dyDescent="0.2">
      <c r="B6" s="40" t="s">
        <v>29</v>
      </c>
      <c r="C6" s="37">
        <v>200</v>
      </c>
      <c r="D6" s="38">
        <v>4.43</v>
      </c>
      <c r="E6" s="38">
        <v>4.84</v>
      </c>
      <c r="F6" s="38">
        <v>24.28</v>
      </c>
      <c r="G6" s="38">
        <v>158.52000000000001</v>
      </c>
      <c r="H6" s="37">
        <v>250</v>
      </c>
      <c r="I6" s="38">
        <v>5.54</v>
      </c>
      <c r="J6" s="38">
        <v>6.05</v>
      </c>
      <c r="K6" s="38">
        <v>30.35</v>
      </c>
      <c r="L6" s="38">
        <v>198.15</v>
      </c>
    </row>
    <row r="7" spans="2:12" s="15" customFormat="1" ht="19.5" customHeight="1" x14ac:dyDescent="0.3">
      <c r="B7" s="40" t="s">
        <v>15</v>
      </c>
      <c r="C7" s="34">
        <v>20</v>
      </c>
      <c r="D7" s="35">
        <v>4.6399999999999997</v>
      </c>
      <c r="E7" s="35">
        <v>5.9</v>
      </c>
      <c r="F7" s="35">
        <v>0</v>
      </c>
      <c r="G7" s="35">
        <v>72.8</v>
      </c>
      <c r="H7" s="34">
        <v>20</v>
      </c>
      <c r="I7" s="35">
        <v>4.6399999999999997</v>
      </c>
      <c r="J7" s="35">
        <v>5.9</v>
      </c>
      <c r="K7" s="35">
        <v>0</v>
      </c>
      <c r="L7" s="35">
        <v>72.8</v>
      </c>
    </row>
    <row r="8" spans="2:12" s="15" customFormat="1" ht="19.5" customHeight="1" x14ac:dyDescent="0.3">
      <c r="B8" s="40" t="s">
        <v>10</v>
      </c>
      <c r="C8" s="34">
        <v>100</v>
      </c>
      <c r="D8" s="35">
        <v>0.4</v>
      </c>
      <c r="E8" s="35">
        <v>0.4</v>
      </c>
      <c r="F8" s="35">
        <v>9.8000000000000007</v>
      </c>
      <c r="G8" s="35">
        <v>47</v>
      </c>
      <c r="H8" s="34">
        <v>100</v>
      </c>
      <c r="I8" s="35">
        <v>0.4</v>
      </c>
      <c r="J8" s="35">
        <v>0.4</v>
      </c>
      <c r="K8" s="35">
        <v>9.8000000000000007</v>
      </c>
      <c r="L8" s="35">
        <v>47</v>
      </c>
    </row>
    <row r="9" spans="2:12" s="15" customFormat="1" ht="19.5" customHeight="1" x14ac:dyDescent="0.2">
      <c r="B9" s="40" t="s">
        <v>27</v>
      </c>
      <c r="C9" s="37">
        <v>200</v>
      </c>
      <c r="D9" s="38">
        <v>3.97</v>
      </c>
      <c r="E9" s="38">
        <v>3.8</v>
      </c>
      <c r="F9" s="38">
        <v>9.1</v>
      </c>
      <c r="G9" s="38">
        <v>87.52</v>
      </c>
      <c r="H9" s="37">
        <v>200</v>
      </c>
      <c r="I9" s="38">
        <v>3.97</v>
      </c>
      <c r="J9" s="38">
        <v>3.8</v>
      </c>
      <c r="K9" s="38">
        <v>9.1</v>
      </c>
      <c r="L9" s="38">
        <v>87.52</v>
      </c>
    </row>
    <row r="10" spans="2:12" s="15" customFormat="1" ht="19.5" customHeight="1" x14ac:dyDescent="0.3">
      <c r="B10" s="40" t="s">
        <v>11</v>
      </c>
      <c r="C10" s="34">
        <v>40</v>
      </c>
      <c r="D10" s="35">
        <v>3</v>
      </c>
      <c r="E10" s="35">
        <v>1.1599999999999999</v>
      </c>
      <c r="F10" s="35">
        <v>20.56</v>
      </c>
      <c r="G10" s="35">
        <v>104.8</v>
      </c>
      <c r="H10" s="34">
        <v>60</v>
      </c>
      <c r="I10" s="35">
        <v>4.5</v>
      </c>
      <c r="J10" s="35">
        <v>1.74</v>
      </c>
      <c r="K10" s="35">
        <v>30.84</v>
      </c>
      <c r="L10" s="35">
        <v>157.19999999999999</v>
      </c>
    </row>
    <row r="11" spans="2:12" s="15" customFormat="1" ht="19.5" customHeight="1" x14ac:dyDescent="0.2">
      <c r="B11" s="41" t="s">
        <v>17</v>
      </c>
      <c r="C11" s="37">
        <v>1</v>
      </c>
      <c r="D11" s="42"/>
      <c r="E11" s="42"/>
      <c r="F11" s="42"/>
      <c r="G11" s="42"/>
      <c r="H11" s="37">
        <v>1</v>
      </c>
      <c r="I11" s="42"/>
      <c r="J11" s="25"/>
      <c r="K11" s="25"/>
      <c r="L11" s="25"/>
    </row>
    <row r="12" spans="2:12" s="15" customFormat="1" ht="15.75" customHeight="1" x14ac:dyDescent="0.2">
      <c r="B12" s="26" t="s">
        <v>23</v>
      </c>
      <c r="C12" s="43">
        <f>SUM(C6:C10)</f>
        <v>560</v>
      </c>
      <c r="D12" s="43">
        <f>SUM(D6:D10)</f>
        <v>16.440000000000001</v>
      </c>
      <c r="E12" s="43">
        <f t="shared" ref="E12:L12" si="0">SUM(E6:E10)</f>
        <v>16.100000000000001</v>
      </c>
      <c r="F12" s="43">
        <f t="shared" si="0"/>
        <v>63.739999999999995</v>
      </c>
      <c r="G12" s="43">
        <f t="shared" si="0"/>
        <v>470.64</v>
      </c>
      <c r="H12" s="43">
        <f t="shared" si="0"/>
        <v>630</v>
      </c>
      <c r="I12" s="43">
        <f t="shared" si="0"/>
        <v>19.05</v>
      </c>
      <c r="J12" s="43">
        <f t="shared" si="0"/>
        <v>17.889999999999997</v>
      </c>
      <c r="K12" s="43">
        <f t="shared" si="0"/>
        <v>80.09</v>
      </c>
      <c r="L12" s="43">
        <f t="shared" si="0"/>
        <v>562.66999999999996</v>
      </c>
    </row>
    <row r="13" spans="2:12" s="7" customFormat="1" ht="26.25" customHeight="1" x14ac:dyDescent="0.25">
      <c r="B13" s="27" t="s">
        <v>31</v>
      </c>
      <c r="C13" s="49" t="s">
        <v>32</v>
      </c>
      <c r="D13" s="50"/>
      <c r="E13" s="50"/>
      <c r="F13" s="51"/>
      <c r="G13" s="36"/>
      <c r="H13" s="28"/>
      <c r="I13" s="29"/>
      <c r="J13" s="29"/>
      <c r="K13" s="29"/>
      <c r="L13" s="36"/>
    </row>
    <row r="14" spans="2:12" s="15" customFormat="1" ht="15.75" customHeight="1" x14ac:dyDescent="0.2">
      <c r="B14" s="30" t="s">
        <v>12</v>
      </c>
      <c r="C14" s="31"/>
      <c r="D14" s="32"/>
      <c r="E14" s="32"/>
      <c r="F14" s="33"/>
      <c r="G14" s="32"/>
      <c r="H14" s="31"/>
      <c r="I14" s="32"/>
      <c r="J14" s="32"/>
      <c r="K14" s="33"/>
      <c r="L14" s="32"/>
    </row>
    <row r="15" spans="2:12" s="15" customFormat="1" ht="18" customHeight="1" x14ac:dyDescent="0.2">
      <c r="B15" s="40" t="s">
        <v>26</v>
      </c>
      <c r="C15" s="39">
        <v>60</v>
      </c>
      <c r="D15" s="38">
        <v>0.30995999999999996</v>
      </c>
      <c r="E15" s="38">
        <v>2.1785040000000002</v>
      </c>
      <c r="F15" s="38">
        <v>1.818432</v>
      </c>
      <c r="G15" s="38">
        <v>28.120104000000005</v>
      </c>
      <c r="H15" s="37">
        <v>100</v>
      </c>
      <c r="I15" s="38">
        <v>0.51659999999999995</v>
      </c>
      <c r="J15" s="38">
        <v>3.6308400000000005</v>
      </c>
      <c r="K15" s="38">
        <v>3.0307200000000001</v>
      </c>
      <c r="L15" s="38">
        <v>46.86684000000001</v>
      </c>
    </row>
    <row r="16" spans="2:12" s="15" customFormat="1" ht="18" customHeight="1" x14ac:dyDescent="0.2">
      <c r="B16" s="41" t="s">
        <v>30</v>
      </c>
      <c r="C16" s="39">
        <v>200</v>
      </c>
      <c r="D16" s="38">
        <v>1.6</v>
      </c>
      <c r="E16" s="38">
        <v>3.04</v>
      </c>
      <c r="F16" s="38">
        <v>6.74</v>
      </c>
      <c r="G16" s="38">
        <v>60.7</v>
      </c>
      <c r="H16" s="37">
        <v>250</v>
      </c>
      <c r="I16" s="38">
        <v>2.0099999999999998</v>
      </c>
      <c r="J16" s="38">
        <v>3.8</v>
      </c>
      <c r="K16" s="38">
        <v>8.42</v>
      </c>
      <c r="L16" s="38">
        <v>75.87</v>
      </c>
    </row>
    <row r="17" spans="2:1009" s="15" customFormat="1" ht="18" customHeight="1" x14ac:dyDescent="0.2">
      <c r="B17" s="40" t="s">
        <v>22</v>
      </c>
      <c r="C17" s="39">
        <v>240</v>
      </c>
      <c r="D17" s="38">
        <v>22.886399999999995</v>
      </c>
      <c r="E17" s="38">
        <v>36.587999999999994</v>
      </c>
      <c r="F17" s="38">
        <v>108.86</v>
      </c>
      <c r="G17" s="38">
        <v>616.29359999999997</v>
      </c>
      <c r="H17" s="37">
        <v>280</v>
      </c>
      <c r="I17" s="38">
        <v>26.700799999999994</v>
      </c>
      <c r="J17" s="38">
        <v>42.685999999999993</v>
      </c>
      <c r="K17" s="38">
        <v>135.30000000000001</v>
      </c>
      <c r="L17" s="38">
        <v>739</v>
      </c>
    </row>
    <row r="18" spans="2:1009" s="15" customFormat="1" ht="18" customHeight="1" x14ac:dyDescent="0.2">
      <c r="B18" s="48" t="s">
        <v>28</v>
      </c>
      <c r="C18" s="37">
        <v>200</v>
      </c>
      <c r="D18" s="38">
        <v>0.1</v>
      </c>
      <c r="E18" s="38">
        <v>0.04</v>
      </c>
      <c r="F18" s="38">
        <v>20.72</v>
      </c>
      <c r="G18" s="38">
        <v>83.64</v>
      </c>
      <c r="H18" s="37">
        <v>200</v>
      </c>
      <c r="I18" s="38">
        <v>0.1</v>
      </c>
      <c r="J18" s="38">
        <v>0.04</v>
      </c>
      <c r="K18" s="38">
        <v>20.72</v>
      </c>
      <c r="L18" s="38">
        <v>83.64</v>
      </c>
    </row>
    <row r="19" spans="2:1009" s="14" customFormat="1" ht="18" customHeight="1" x14ac:dyDescent="0.25">
      <c r="B19" s="40" t="s">
        <v>11</v>
      </c>
      <c r="C19" s="39">
        <v>20</v>
      </c>
      <c r="D19" s="38">
        <v>1.5</v>
      </c>
      <c r="E19" s="38">
        <v>0.57999999999999996</v>
      </c>
      <c r="F19" s="38">
        <v>10.28</v>
      </c>
      <c r="G19" s="38">
        <v>52.34</v>
      </c>
      <c r="H19" s="39">
        <v>20</v>
      </c>
      <c r="I19" s="38">
        <v>1.5</v>
      </c>
      <c r="J19" s="38">
        <v>0.57999999999999996</v>
      </c>
      <c r="K19" s="38">
        <v>10.28</v>
      </c>
      <c r="L19" s="38">
        <v>52.34</v>
      </c>
    </row>
    <row r="20" spans="2:1009" s="14" customFormat="1" ht="18" customHeight="1" x14ac:dyDescent="0.25">
      <c r="B20" s="45" t="s">
        <v>18</v>
      </c>
      <c r="C20" s="39">
        <v>40</v>
      </c>
      <c r="D20" s="38">
        <v>2.2400000000000002</v>
      </c>
      <c r="E20" s="38">
        <v>0.44</v>
      </c>
      <c r="F20" s="38">
        <v>19.760000000000002</v>
      </c>
      <c r="G20" s="38">
        <v>91.96</v>
      </c>
      <c r="H20" s="37">
        <v>60</v>
      </c>
      <c r="I20" s="47">
        <v>3.36</v>
      </c>
      <c r="J20" s="47">
        <v>0.66</v>
      </c>
      <c r="K20" s="47">
        <v>29.64</v>
      </c>
      <c r="L20" s="42">
        <v>139.19999999999999</v>
      </c>
    </row>
    <row r="21" spans="2:1009" ht="18.75" customHeight="1" x14ac:dyDescent="0.25">
      <c r="B21" s="41" t="s">
        <v>17</v>
      </c>
      <c r="C21" s="46">
        <v>1.5</v>
      </c>
      <c r="D21" s="42"/>
      <c r="E21" s="42"/>
      <c r="F21" s="42"/>
      <c r="G21" s="42"/>
      <c r="H21" s="46">
        <v>1.5</v>
      </c>
      <c r="I21" s="25"/>
      <c r="J21" s="25"/>
      <c r="K21" s="25"/>
      <c r="L21" s="2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</row>
    <row r="22" spans="2:1009" ht="18.75" customHeight="1" x14ac:dyDescent="0.25">
      <c r="B22" s="41" t="s">
        <v>19</v>
      </c>
      <c r="C22" s="46">
        <v>0.05</v>
      </c>
      <c r="D22" s="42"/>
      <c r="E22" s="42"/>
      <c r="F22" s="42"/>
      <c r="G22" s="42"/>
      <c r="H22" s="46">
        <v>0.05</v>
      </c>
      <c r="I22" s="25"/>
      <c r="J22" s="25"/>
      <c r="K22" s="25"/>
      <c r="L22" s="25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</row>
    <row r="23" spans="2:1009" s="15" customFormat="1" ht="15.75" customHeight="1" x14ac:dyDescent="0.2">
      <c r="B23" s="26" t="s">
        <v>24</v>
      </c>
      <c r="C23" s="43">
        <f>SUM(C15:C20)</f>
        <v>760</v>
      </c>
      <c r="D23" s="43">
        <f>SUM(D15:D20)</f>
        <v>28.636359999999996</v>
      </c>
      <c r="E23" s="43">
        <f t="shared" ref="E23:L23" si="1">SUM(E15:E20)</f>
        <v>42.866503999999992</v>
      </c>
      <c r="F23" s="43">
        <f t="shared" si="1"/>
        <v>168.17843199999999</v>
      </c>
      <c r="G23" s="43">
        <f t="shared" si="1"/>
        <v>933.05370400000004</v>
      </c>
      <c r="H23" s="43">
        <f>SUM(H15:H20)</f>
        <v>910</v>
      </c>
      <c r="I23" s="43">
        <f t="shared" si="1"/>
        <v>34.187399999999997</v>
      </c>
      <c r="J23" s="43">
        <f t="shared" si="1"/>
        <v>51.39683999999999</v>
      </c>
      <c r="K23" s="43">
        <f t="shared" si="1"/>
        <v>207.39071999999999</v>
      </c>
      <c r="L23" s="43">
        <f t="shared" si="1"/>
        <v>1136.9168400000001</v>
      </c>
    </row>
    <row r="24" spans="2:1009" s="15" customFormat="1" ht="15.75" customHeight="1" x14ac:dyDescent="0.2">
      <c r="B24" s="26" t="s">
        <v>25</v>
      </c>
      <c r="C24" s="44"/>
      <c r="D24" s="43">
        <f>SUM(D12+D23)</f>
        <v>45.076359999999994</v>
      </c>
      <c r="E24" s="43">
        <f t="shared" ref="E24:I24" si="2">SUM(E12+E23)</f>
        <v>58.966503999999993</v>
      </c>
      <c r="F24" s="43">
        <f t="shared" si="2"/>
        <v>231.918432</v>
      </c>
      <c r="G24" s="43">
        <f t="shared" si="2"/>
        <v>1403.693704</v>
      </c>
      <c r="H24" s="44"/>
      <c r="I24" s="43">
        <f t="shared" si="2"/>
        <v>53.237399999999994</v>
      </c>
      <c r="J24" s="43">
        <f t="shared" ref="J24" si="3">SUM(J12+J23)</f>
        <v>69.286839999999984</v>
      </c>
      <c r="K24" s="43">
        <f t="shared" ref="K24" si="4">SUM(K12+K23)</f>
        <v>287.48072000000002</v>
      </c>
      <c r="L24" s="43">
        <f t="shared" ref="L24" si="5">SUM(L12+L23)</f>
        <v>1699.5868399999999</v>
      </c>
    </row>
    <row r="25" spans="2:1009" s="7" customFormat="1" ht="23.25" customHeight="1" x14ac:dyDescent="0.25">
      <c r="B25" s="27" t="s">
        <v>31</v>
      </c>
      <c r="C25" s="52" t="s">
        <v>33</v>
      </c>
      <c r="D25" s="50"/>
      <c r="E25" s="50"/>
      <c r="F25" s="51"/>
      <c r="G25" s="29"/>
      <c r="H25" s="28"/>
      <c r="I25" s="29"/>
      <c r="J25" s="29"/>
      <c r="K25" s="29"/>
      <c r="L25" s="29"/>
    </row>
    <row r="26" spans="2:1009" ht="18" x14ac:dyDescent="0.25">
      <c r="B26" s="11"/>
      <c r="C26" s="19"/>
      <c r="D26" s="9"/>
      <c r="E26" s="9"/>
      <c r="F26" s="9"/>
      <c r="G26" s="13"/>
      <c r="H26" s="19"/>
      <c r="I26" s="9"/>
      <c r="J26" s="9"/>
      <c r="K26" s="9"/>
      <c r="L26" s="13"/>
    </row>
    <row r="27" spans="2:1009" ht="15.75" x14ac:dyDescent="0.25">
      <c r="B27" s="11" t="s">
        <v>13</v>
      </c>
      <c r="C27" s="9"/>
      <c r="D27" s="9"/>
      <c r="E27" s="9"/>
      <c r="F27" s="9"/>
      <c r="G27" s="12"/>
      <c r="H27" s="9"/>
      <c r="I27" s="9"/>
      <c r="J27" s="9"/>
      <c r="K27" s="9"/>
      <c r="L27" s="12"/>
    </row>
    <row r="28" spans="2:1009" ht="18.75" x14ac:dyDescent="0.3">
      <c r="B28" s="16"/>
      <c r="C28" s="17"/>
      <c r="D28" s="17"/>
      <c r="E28" s="18"/>
      <c r="F28" s="18"/>
      <c r="G28" s="18"/>
      <c r="H28" s="17"/>
      <c r="I28" s="17"/>
      <c r="J28" s="18"/>
      <c r="K28" s="18"/>
      <c r="L28" s="18"/>
    </row>
    <row r="29" spans="2:1009" ht="15.75" x14ac:dyDescent="0.25">
      <c r="B29" s="54" t="s">
        <v>14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</row>
  </sheetData>
  <mergeCells count="5">
    <mergeCell ref="C13:F13"/>
    <mergeCell ref="C25:F25"/>
    <mergeCell ref="B1:L1"/>
    <mergeCell ref="B2:L2"/>
    <mergeCell ref="B29:L29"/>
  </mergeCells>
  <pageMargins left="0" right="0" top="3.1493055555555598" bottom="0" header="0.51180555555555496" footer="0.51180555555555496"/>
  <pageSetup paperSize="9" scale="73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2023-10-13T10:11:01Z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